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0800"/>
  </bookViews>
  <sheets>
    <sheet name="ENT Tables" sheetId="1" r:id="rId1"/>
    <sheet name="Dermatology Tables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C30" i="2" l="1"/>
  <c r="B30" i="2"/>
  <c r="C29" i="2"/>
  <c r="C28" i="2"/>
  <c r="C27" i="2"/>
  <c r="C26" i="2"/>
  <c r="C25" i="2"/>
  <c r="C24" i="2"/>
  <c r="C23" i="2"/>
  <c r="C22" i="2"/>
  <c r="C21" i="2"/>
  <c r="C20" i="2"/>
  <c r="C19" i="2"/>
  <c r="C18" i="2"/>
  <c r="B11" i="2"/>
  <c r="C9" i="2" s="1"/>
  <c r="C10" i="2"/>
  <c r="C7" i="2"/>
  <c r="C6" i="2"/>
  <c r="B32" i="1"/>
  <c r="C32" i="1" s="1"/>
  <c r="C31" i="1"/>
  <c r="C30" i="1"/>
  <c r="C28" i="1"/>
  <c r="C27" i="1"/>
  <c r="C26" i="1"/>
  <c r="C24" i="1"/>
  <c r="C23" i="1"/>
  <c r="C22" i="1"/>
  <c r="C20" i="1"/>
  <c r="B13" i="1"/>
  <c r="C12" i="1" s="1"/>
  <c r="C9" i="1"/>
  <c r="C6" i="1" l="1"/>
  <c r="C10" i="1"/>
  <c r="C13" i="1"/>
  <c r="C7" i="1"/>
  <c r="C11" i="1"/>
  <c r="C8" i="2"/>
  <c r="C11" i="2"/>
  <c r="C8" i="1"/>
  <c r="C21" i="1"/>
  <c r="C25" i="1"/>
  <c r="C29" i="1"/>
</calcChain>
</file>

<file path=xl/sharedStrings.xml><?xml version="1.0" encoding="utf-8"?>
<sst xmlns="http://schemas.openxmlformats.org/spreadsheetml/2006/main" count="34" uniqueCount="17">
  <si>
    <t>Routine ENT Referrals Southport and Formby CCG 2016/17</t>
  </si>
  <si>
    <t>Number of Referrals by Provider</t>
  </si>
  <si>
    <t>Provider</t>
  </si>
  <si>
    <t>No. of Referrals</t>
  </si>
  <si>
    <t>% of Total</t>
  </si>
  <si>
    <t>Southport and Ormskirk Hospital NHS Trust</t>
  </si>
  <si>
    <t>Aintree University Hospital NHS Foundation Trust</t>
  </si>
  <si>
    <t>Royal Liverpooland Broadgreen University Hospital Trust</t>
  </si>
  <si>
    <t>Countess of Chester Hospital NHS Foundation Trust</t>
  </si>
  <si>
    <t>Fairfield Hospital</t>
  </si>
  <si>
    <t>Spire Liverpool Hospital</t>
  </si>
  <si>
    <t>St Helens and Knowsley Hospital Services NHS Trust</t>
  </si>
  <si>
    <t>Total</t>
  </si>
  <si>
    <t>Total Number of Monthly ENT Referrals</t>
  </si>
  <si>
    <t>Month</t>
  </si>
  <si>
    <t>Routine Dermatology Referrals Southport and Formby CCG 2016/17</t>
  </si>
  <si>
    <t>Total Number of Monthly Dermatology Referrals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</si>
</sst>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2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0" fontId="0" fillId="3" borderId="1" xfId="0" applyFill="1" applyBorder="1" applyAlignment="1">
      <alignment horizontal="left"/>
    </xf>
    <xf numFmtId="3" fontId="0" fillId="3" borderId="2" xfId="0" applyNumberFormat="1" applyFill="1" applyBorder="1" applyAlignment="1">
      <alignment horizontal="center"/>
    </xf>
    <xf numFmtId="164" fontId="0" fillId="3" borderId="3" xfId="1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3" fontId="0" fillId="3" borderId="0" xfId="0" applyNumberFormat="1" applyFill="1" applyBorder="1" applyAlignment="1">
      <alignment horizontal="center"/>
    </xf>
    <xf numFmtId="164" fontId="0" fillId="3" borderId="5" xfId="1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3" fontId="0" fillId="3" borderId="7" xfId="0" applyNumberFormat="1" applyFill="1" applyBorder="1" applyAlignment="1">
      <alignment horizontal="center"/>
    </xf>
    <xf numFmtId="164" fontId="0" fillId="3" borderId="8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3" fontId="2" fillId="4" borderId="7" xfId="0" applyNumberFormat="1" applyFont="1" applyFill="1" applyBorder="1" applyAlignment="1">
      <alignment horizontal="center"/>
    </xf>
    <xf numFmtId="9" fontId="2" fillId="4" borderId="8" xfId="0" applyNumberFormat="1" applyFont="1" applyFill="1" applyBorder="1" applyAlignment="1">
      <alignment horizontal="center"/>
    </xf>
    <xf numFmtId="17" fontId="0" fillId="3" borderId="1" xfId="0" applyNumberFormat="1" applyFill="1" applyBorder="1" applyAlignment="1">
      <alignment horizontal="left"/>
    </xf>
    <xf numFmtId="0" fontId="0" fillId="3" borderId="2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/>
    </xf>
    <xf numFmtId="17" fontId="0" fillId="3" borderId="4" xfId="0" applyNumberFormat="1" applyFill="1" applyBorder="1" applyAlignment="1">
      <alignment horizontal="left"/>
    </xf>
    <xf numFmtId="0" fontId="0" fillId="3" borderId="0" xfId="0" applyNumberFormat="1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/>
    </xf>
    <xf numFmtId="17" fontId="0" fillId="3" borderId="6" xfId="0" applyNumberFormat="1" applyFill="1" applyBorder="1" applyAlignment="1">
      <alignment horizontal="left"/>
    </xf>
    <xf numFmtId="0" fontId="0" fillId="3" borderId="7" xfId="0" applyNumberFormat="1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/>
    </xf>
    <xf numFmtId="0" fontId="0" fillId="3" borderId="0" xfId="0" applyNumberFormat="1" applyFill="1" applyBorder="1" applyAlignment="1">
      <alignment horizontal="center"/>
    </xf>
    <xf numFmtId="0" fontId="0" fillId="3" borderId="7" xfId="0" applyNumberFormat="1" applyFill="1" applyBorder="1" applyAlignment="1">
      <alignment horizontal="center"/>
    </xf>
    <xf numFmtId="0" fontId="0" fillId="3" borderId="2" xfId="0" applyNumberForma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Monthly number of ENT Referrals All Providers</a:t>
            </a:r>
          </a:p>
        </c:rich>
      </c:tx>
      <c:layout>
        <c:manualLayout>
          <c:xMode val="edge"/>
          <c:yMode val="edge"/>
          <c:x val="0.29344556649519932"/>
          <c:y val="1.893939393939394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'ENT Tables'!$B$19</c:f>
              <c:strCache>
                <c:ptCount val="1"/>
                <c:pt idx="0">
                  <c:v>No. of Referrals</c:v>
                </c:pt>
              </c:strCache>
            </c:strRef>
          </c:tx>
          <c:cat>
            <c:numRef>
              <c:f>'ENT Tables'!$A$20:$A$31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'ENT Tables'!$B$20:$B$31</c:f>
              <c:numCache>
                <c:formatCode>General</c:formatCode>
                <c:ptCount val="12"/>
                <c:pt idx="0">
                  <c:v>193</c:v>
                </c:pt>
                <c:pt idx="1">
                  <c:v>180</c:v>
                </c:pt>
                <c:pt idx="2">
                  <c:v>192</c:v>
                </c:pt>
                <c:pt idx="3">
                  <c:v>178</c:v>
                </c:pt>
                <c:pt idx="4">
                  <c:v>159</c:v>
                </c:pt>
                <c:pt idx="5">
                  <c:v>167</c:v>
                </c:pt>
                <c:pt idx="6">
                  <c:v>191</c:v>
                </c:pt>
                <c:pt idx="7">
                  <c:v>155</c:v>
                </c:pt>
                <c:pt idx="8">
                  <c:v>151</c:v>
                </c:pt>
                <c:pt idx="9">
                  <c:v>174</c:v>
                </c:pt>
                <c:pt idx="10">
                  <c:v>162</c:v>
                </c:pt>
                <c:pt idx="11">
                  <c:v>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190720"/>
        <c:axId val="188192256"/>
      </c:lineChart>
      <c:dateAx>
        <c:axId val="1881907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one"/>
        <c:crossAx val="188192256"/>
        <c:crosses val="autoZero"/>
        <c:auto val="1"/>
        <c:lblOffset val="100"/>
        <c:baseTimeUnit val="months"/>
      </c:dateAx>
      <c:valAx>
        <c:axId val="188192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881907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Monthly Number of Dermatology Referrals All Providers</a:t>
            </a:r>
          </a:p>
        </c:rich>
      </c:tx>
      <c:layout>
        <c:manualLayout>
          <c:xMode val="edge"/>
          <c:yMode val="edge"/>
          <c:x val="0.22722567287784678"/>
          <c:y val="2.453987730061349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'Dermatology Tables'!$B$17</c:f>
              <c:strCache>
                <c:ptCount val="1"/>
                <c:pt idx="0">
                  <c:v>No. of Referrals</c:v>
                </c:pt>
              </c:strCache>
            </c:strRef>
          </c:tx>
          <c:cat>
            <c:numRef>
              <c:f>'Dermatology Tables'!$A$18:$A$29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'Dermatology Tables'!$B$18:$B$29</c:f>
              <c:numCache>
                <c:formatCode>General</c:formatCode>
                <c:ptCount val="12"/>
                <c:pt idx="0">
                  <c:v>88</c:v>
                </c:pt>
                <c:pt idx="1">
                  <c:v>103</c:v>
                </c:pt>
                <c:pt idx="2">
                  <c:v>106</c:v>
                </c:pt>
                <c:pt idx="3">
                  <c:v>79</c:v>
                </c:pt>
                <c:pt idx="4">
                  <c:v>98</c:v>
                </c:pt>
                <c:pt idx="5">
                  <c:v>101</c:v>
                </c:pt>
                <c:pt idx="6">
                  <c:v>107</c:v>
                </c:pt>
                <c:pt idx="7">
                  <c:v>163</c:v>
                </c:pt>
                <c:pt idx="8">
                  <c:v>243</c:v>
                </c:pt>
                <c:pt idx="9">
                  <c:v>177</c:v>
                </c:pt>
                <c:pt idx="10">
                  <c:v>107</c:v>
                </c:pt>
                <c:pt idx="11">
                  <c:v>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251520"/>
        <c:axId val="188265600"/>
      </c:lineChart>
      <c:dateAx>
        <c:axId val="1882515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one"/>
        <c:crossAx val="188265600"/>
        <c:crosses val="autoZero"/>
        <c:auto val="1"/>
        <c:lblOffset val="100"/>
        <c:baseTimeUnit val="months"/>
      </c:dateAx>
      <c:valAx>
        <c:axId val="188265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8825152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/>
            </a:pPr>
            <a:endParaRPr lang="en-US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514349</xdr:colOff>
      <xdr:row>15</xdr:row>
      <xdr:rowOff>85725</xdr:rowOff>
    </xdr:from>
    <xdr:to>
      <xdr:col>13</xdr:col>
      <xdr:colOff>352424</xdr:colOff>
      <xdr:row>32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14</xdr:row>
      <xdr:rowOff>180975</xdr:rowOff>
    </xdr:from>
    <xdr:to>
      <xdr:col>13</xdr:col>
      <xdr:colOff>381000</xdr:colOff>
      <xdr:row>31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cg-data\shared$\CCG\JointCCG\Performance\PMO\BI\BI%20Team\Adhoc%20Requests\ENT%20and%20Dermatology%20Referrals%20FOI%20Request\Southport%20and%20Formby%20CCG%20Referrals%2016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Data"/>
      <sheetName val="ENT Tables"/>
      <sheetName val="Dermatology Tables"/>
    </sheetNames>
    <sheetDataSet>
      <sheetData sheetId="0"/>
      <sheetData sheetId="1"/>
      <sheetData sheetId="2">
        <row r="19">
          <cell r="B19" t="str">
            <v>No. of Referrals</v>
          </cell>
        </row>
        <row r="20">
          <cell r="A20">
            <v>42461</v>
          </cell>
          <cell r="B20">
            <v>193</v>
          </cell>
        </row>
        <row r="21">
          <cell r="A21">
            <v>42491</v>
          </cell>
          <cell r="B21">
            <v>180</v>
          </cell>
        </row>
        <row r="22">
          <cell r="A22">
            <v>42522</v>
          </cell>
          <cell r="B22">
            <v>192</v>
          </cell>
        </row>
        <row r="23">
          <cell r="A23">
            <v>42552</v>
          </cell>
          <cell r="B23">
            <v>178</v>
          </cell>
        </row>
        <row r="24">
          <cell r="A24">
            <v>42583</v>
          </cell>
          <cell r="B24">
            <v>159</v>
          </cell>
        </row>
        <row r="25">
          <cell r="A25">
            <v>42614</v>
          </cell>
          <cell r="B25">
            <v>167</v>
          </cell>
        </row>
        <row r="26">
          <cell r="A26">
            <v>42644</v>
          </cell>
          <cell r="B26">
            <v>191</v>
          </cell>
        </row>
        <row r="27">
          <cell r="A27">
            <v>42675</v>
          </cell>
          <cell r="B27">
            <v>155</v>
          </cell>
        </row>
        <row r="28">
          <cell r="A28">
            <v>42705</v>
          </cell>
          <cell r="B28">
            <v>151</v>
          </cell>
        </row>
        <row r="29">
          <cell r="A29">
            <v>42736</v>
          </cell>
          <cell r="B29">
            <v>174</v>
          </cell>
        </row>
        <row r="30">
          <cell r="A30">
            <v>42767</v>
          </cell>
          <cell r="B30">
            <v>162</v>
          </cell>
        </row>
        <row r="31">
          <cell r="A31">
            <v>42795</v>
          </cell>
          <cell r="B31">
            <v>137</v>
          </cell>
        </row>
      </sheetData>
      <sheetData sheetId="3">
        <row r="17">
          <cell r="B17" t="str">
            <v>No. of Referrals</v>
          </cell>
        </row>
        <row r="18">
          <cell r="A18">
            <v>42461</v>
          </cell>
          <cell r="B18">
            <v>88</v>
          </cell>
        </row>
        <row r="19">
          <cell r="A19">
            <v>42491</v>
          </cell>
          <cell r="B19">
            <v>103</v>
          </cell>
        </row>
        <row r="20">
          <cell r="A20">
            <v>42522</v>
          </cell>
          <cell r="B20">
            <v>106</v>
          </cell>
        </row>
        <row r="21">
          <cell r="A21">
            <v>42552</v>
          </cell>
          <cell r="B21">
            <v>79</v>
          </cell>
        </row>
        <row r="22">
          <cell r="A22">
            <v>42583</v>
          </cell>
          <cell r="B22">
            <v>98</v>
          </cell>
        </row>
        <row r="23">
          <cell r="A23">
            <v>42614</v>
          </cell>
          <cell r="B23">
            <v>101</v>
          </cell>
        </row>
        <row r="24">
          <cell r="A24">
            <v>42644</v>
          </cell>
          <cell r="B24">
            <v>107</v>
          </cell>
        </row>
        <row r="25">
          <cell r="A25">
            <v>42675</v>
          </cell>
          <cell r="B25">
            <v>163</v>
          </cell>
        </row>
        <row r="26">
          <cell r="A26">
            <v>42705</v>
          </cell>
          <cell r="B26">
            <v>243</v>
          </cell>
        </row>
        <row r="27">
          <cell r="A27">
            <v>42736</v>
          </cell>
          <cell r="B27">
            <v>177</v>
          </cell>
        </row>
        <row r="28">
          <cell r="A28">
            <v>42767</v>
          </cell>
          <cell r="B28">
            <v>107</v>
          </cell>
        </row>
        <row r="29">
          <cell r="A29">
            <v>42795</v>
          </cell>
          <cell r="B29">
            <v>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B2" sqref="B2"/>
    </sheetView>
  </sheetViews>
  <sheetFormatPr defaultRowHeight="15" x14ac:dyDescent="0.25"/>
  <cols>
    <col min="1" max="1" width="49.7109375" customWidth="1"/>
    <col min="2" max="2" width="15" bestFit="1" customWidth="1"/>
    <col min="3" max="3" width="10.42578125" customWidth="1"/>
  </cols>
  <sheetData>
    <row r="1" spans="1:7" ht="21" x14ac:dyDescent="0.35">
      <c r="A1" s="1" t="s">
        <v>0</v>
      </c>
    </row>
    <row r="3" spans="1:7" x14ac:dyDescent="0.25">
      <c r="A3" s="2" t="s">
        <v>1</v>
      </c>
    </row>
    <row r="4" spans="1:7" ht="15.75" thickBot="1" x14ac:dyDescent="0.3"/>
    <row r="5" spans="1:7" ht="15.75" thickBot="1" x14ac:dyDescent="0.3">
      <c r="A5" s="3" t="s">
        <v>2</v>
      </c>
      <c r="B5" s="4" t="s">
        <v>3</v>
      </c>
      <c r="C5" s="5" t="s">
        <v>4</v>
      </c>
      <c r="F5" s="6"/>
      <c r="G5" s="7"/>
    </row>
    <row r="6" spans="1:7" x14ac:dyDescent="0.25">
      <c r="A6" s="8" t="s">
        <v>5</v>
      </c>
      <c r="B6" s="9">
        <v>1915</v>
      </c>
      <c r="C6" s="10">
        <f t="shared" ref="C6:C13" si="0">B6/$B$13</f>
        <v>0.9391858754291319</v>
      </c>
      <c r="F6" s="6"/>
      <c r="G6" s="7"/>
    </row>
    <row r="7" spans="1:7" x14ac:dyDescent="0.25">
      <c r="A7" s="11" t="s">
        <v>6</v>
      </c>
      <c r="B7" s="12">
        <v>60</v>
      </c>
      <c r="C7" s="13">
        <f t="shared" si="0"/>
        <v>2.9426189308484552E-2</v>
      </c>
      <c r="F7" s="6"/>
      <c r="G7" s="7"/>
    </row>
    <row r="8" spans="1:7" x14ac:dyDescent="0.25">
      <c r="A8" s="11" t="s">
        <v>7</v>
      </c>
      <c r="B8" s="12">
        <v>31</v>
      </c>
      <c r="C8" s="13">
        <f t="shared" si="0"/>
        <v>1.5203531142717018E-2</v>
      </c>
      <c r="F8" s="6"/>
      <c r="G8" s="7"/>
    </row>
    <row r="9" spans="1:7" x14ac:dyDescent="0.25">
      <c r="A9" s="11" t="s">
        <v>8</v>
      </c>
      <c r="B9" s="12">
        <v>2</v>
      </c>
      <c r="C9" s="13">
        <f t="shared" si="0"/>
        <v>9.8087297694948511E-4</v>
      </c>
      <c r="F9" s="6"/>
      <c r="G9" s="7"/>
    </row>
    <row r="10" spans="1:7" x14ac:dyDescent="0.25">
      <c r="A10" s="11" t="s">
        <v>9</v>
      </c>
      <c r="B10" s="12">
        <v>17</v>
      </c>
      <c r="C10" s="13">
        <f t="shared" si="0"/>
        <v>8.3374203040706227E-3</v>
      </c>
      <c r="F10" s="6"/>
      <c r="G10" s="7"/>
    </row>
    <row r="11" spans="1:7" x14ac:dyDescent="0.25">
      <c r="A11" s="11" t="s">
        <v>10</v>
      </c>
      <c r="B11" s="12">
        <v>12</v>
      </c>
      <c r="C11" s="13">
        <f t="shared" si="0"/>
        <v>5.8852378616969106E-3</v>
      </c>
      <c r="F11" s="6"/>
      <c r="G11" s="7"/>
    </row>
    <row r="12" spans="1:7" ht="15.75" thickBot="1" x14ac:dyDescent="0.3">
      <c r="A12" s="14" t="s">
        <v>11</v>
      </c>
      <c r="B12" s="15">
        <v>2</v>
      </c>
      <c r="C12" s="16">
        <f t="shared" si="0"/>
        <v>9.8087297694948511E-4</v>
      </c>
    </row>
    <row r="13" spans="1:7" ht="15.75" thickBot="1" x14ac:dyDescent="0.3">
      <c r="A13" s="17" t="s">
        <v>12</v>
      </c>
      <c r="B13" s="18">
        <f>SUM(B5:B12)</f>
        <v>2039</v>
      </c>
      <c r="C13" s="19">
        <f t="shared" si="0"/>
        <v>1</v>
      </c>
    </row>
    <row r="17" spans="1:3" x14ac:dyDescent="0.25">
      <c r="A17" s="2" t="s">
        <v>13</v>
      </c>
    </row>
    <row r="18" spans="1:3" ht="15.75" thickBot="1" x14ac:dyDescent="0.3"/>
    <row r="19" spans="1:3" ht="15.75" thickBot="1" x14ac:dyDescent="0.3">
      <c r="A19" s="3" t="s">
        <v>14</v>
      </c>
      <c r="B19" s="4" t="s">
        <v>3</v>
      </c>
      <c r="C19" s="5" t="s">
        <v>4</v>
      </c>
    </row>
    <row r="20" spans="1:3" x14ac:dyDescent="0.25">
      <c r="A20" s="20">
        <v>42461</v>
      </c>
      <c r="B20" s="21">
        <v>193</v>
      </c>
      <c r="C20" s="22">
        <f>B20/$B$32</f>
        <v>9.46542422756253E-2</v>
      </c>
    </row>
    <row r="21" spans="1:3" x14ac:dyDescent="0.25">
      <c r="A21" s="23">
        <v>42491</v>
      </c>
      <c r="B21" s="24">
        <v>180</v>
      </c>
      <c r="C21" s="25">
        <f t="shared" ref="C21:C32" si="1">B21/$B$32</f>
        <v>8.827856792545366E-2</v>
      </c>
    </row>
    <row r="22" spans="1:3" x14ac:dyDescent="0.25">
      <c r="A22" s="23">
        <v>42522</v>
      </c>
      <c r="B22" s="24">
        <v>192</v>
      </c>
      <c r="C22" s="25">
        <f t="shared" si="1"/>
        <v>9.416380578715057E-2</v>
      </c>
    </row>
    <row r="23" spans="1:3" x14ac:dyDescent="0.25">
      <c r="A23" s="23">
        <v>42552</v>
      </c>
      <c r="B23" s="24">
        <v>178</v>
      </c>
      <c r="C23" s="25">
        <f t="shared" si="1"/>
        <v>8.7297694948504173E-2</v>
      </c>
    </row>
    <row r="24" spans="1:3" x14ac:dyDescent="0.25">
      <c r="A24" s="23">
        <v>42583</v>
      </c>
      <c r="B24" s="24">
        <v>159</v>
      </c>
      <c r="C24" s="25">
        <f t="shared" si="1"/>
        <v>7.7979401667484058E-2</v>
      </c>
    </row>
    <row r="25" spans="1:3" x14ac:dyDescent="0.25">
      <c r="A25" s="23">
        <v>42614</v>
      </c>
      <c r="B25" s="24">
        <v>167</v>
      </c>
      <c r="C25" s="25">
        <f t="shared" si="1"/>
        <v>8.1902893575282007E-2</v>
      </c>
    </row>
    <row r="26" spans="1:3" x14ac:dyDescent="0.25">
      <c r="A26" s="23">
        <v>42644</v>
      </c>
      <c r="B26" s="24">
        <v>191</v>
      </c>
      <c r="C26" s="25">
        <f t="shared" si="1"/>
        <v>9.3673369298675827E-2</v>
      </c>
    </row>
    <row r="27" spans="1:3" x14ac:dyDescent="0.25">
      <c r="A27" s="23">
        <v>42675</v>
      </c>
      <c r="B27" s="24">
        <v>155</v>
      </c>
      <c r="C27" s="25">
        <f t="shared" si="1"/>
        <v>7.6017655713585097E-2</v>
      </c>
    </row>
    <row r="28" spans="1:3" x14ac:dyDescent="0.25">
      <c r="A28" s="23">
        <v>42705</v>
      </c>
      <c r="B28" s="24">
        <v>151</v>
      </c>
      <c r="C28" s="25">
        <f t="shared" si="1"/>
        <v>7.4055909759686123E-2</v>
      </c>
    </row>
    <row r="29" spans="1:3" x14ac:dyDescent="0.25">
      <c r="A29" s="23">
        <v>42736</v>
      </c>
      <c r="B29" s="24">
        <v>174</v>
      </c>
      <c r="C29" s="25">
        <f t="shared" si="1"/>
        <v>8.5335948994605199E-2</v>
      </c>
    </row>
    <row r="30" spans="1:3" x14ac:dyDescent="0.25">
      <c r="A30" s="23">
        <v>42767</v>
      </c>
      <c r="B30" s="24">
        <v>162</v>
      </c>
      <c r="C30" s="25">
        <f t="shared" si="1"/>
        <v>7.9450711132908289E-2</v>
      </c>
    </row>
    <row r="31" spans="1:3" ht="15.75" thickBot="1" x14ac:dyDescent="0.3">
      <c r="A31" s="26">
        <v>42795</v>
      </c>
      <c r="B31" s="27">
        <v>137</v>
      </c>
      <c r="C31" s="28">
        <f t="shared" si="1"/>
        <v>6.7189798921039726E-2</v>
      </c>
    </row>
    <row r="32" spans="1:3" ht="15.75" thickBot="1" x14ac:dyDescent="0.3">
      <c r="A32" s="17" t="s">
        <v>12</v>
      </c>
      <c r="B32" s="18">
        <f>SUM(B20:B31)</f>
        <v>2039</v>
      </c>
      <c r="C32" s="19">
        <f t="shared" si="1"/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K4" sqref="K4"/>
    </sheetView>
  </sheetViews>
  <sheetFormatPr defaultRowHeight="15" x14ac:dyDescent="0.25"/>
  <cols>
    <col min="1" max="1" width="52" bestFit="1" customWidth="1"/>
    <col min="2" max="2" width="15" bestFit="1" customWidth="1"/>
    <col min="3" max="3" width="11.7109375" customWidth="1"/>
  </cols>
  <sheetData>
    <row r="1" spans="1:7" ht="21" x14ac:dyDescent="0.35">
      <c r="A1" s="1" t="s">
        <v>15</v>
      </c>
    </row>
    <row r="3" spans="1:7" x14ac:dyDescent="0.25">
      <c r="A3" s="2" t="s">
        <v>1</v>
      </c>
    </row>
    <row r="4" spans="1:7" ht="15.75" thickBot="1" x14ac:dyDescent="0.3"/>
    <row r="5" spans="1:7" ht="15.75" thickBot="1" x14ac:dyDescent="0.3">
      <c r="A5" s="3" t="s">
        <v>2</v>
      </c>
      <c r="B5" s="4" t="s">
        <v>3</v>
      </c>
      <c r="C5" s="5" t="s">
        <v>4</v>
      </c>
    </row>
    <row r="6" spans="1:7" x14ac:dyDescent="0.25">
      <c r="A6" s="8" t="s">
        <v>5</v>
      </c>
      <c r="B6" s="9">
        <v>1316</v>
      </c>
      <c r="C6" s="10">
        <f>B6/$B$11</f>
        <v>0.9132546842470507</v>
      </c>
      <c r="F6" s="6"/>
      <c r="G6" s="7"/>
    </row>
    <row r="7" spans="1:7" x14ac:dyDescent="0.25">
      <c r="A7" s="11" t="s">
        <v>7</v>
      </c>
      <c r="B7" s="29">
        <v>60</v>
      </c>
      <c r="C7" s="13">
        <f>B7/$B$11</f>
        <v>4.1637751561415685E-2</v>
      </c>
      <c r="F7" s="6"/>
      <c r="G7" s="7"/>
    </row>
    <row r="8" spans="1:7" x14ac:dyDescent="0.25">
      <c r="A8" s="11" t="s">
        <v>11</v>
      </c>
      <c r="B8" s="29">
        <v>56</v>
      </c>
      <c r="C8" s="13">
        <f>B8/$B$11</f>
        <v>3.8861901457321303E-2</v>
      </c>
      <c r="F8" s="6"/>
      <c r="G8" s="7"/>
    </row>
    <row r="9" spans="1:7" x14ac:dyDescent="0.25">
      <c r="A9" s="11" t="s">
        <v>6</v>
      </c>
      <c r="B9" s="29">
        <v>8</v>
      </c>
      <c r="C9" s="13">
        <f>B9/$B$11</f>
        <v>5.5517002081887576E-3</v>
      </c>
      <c r="F9" s="6"/>
      <c r="G9" s="7"/>
    </row>
    <row r="10" spans="1:7" ht="15.75" thickBot="1" x14ac:dyDescent="0.3">
      <c r="A10" s="14" t="s">
        <v>8</v>
      </c>
      <c r="B10" s="30">
        <v>1</v>
      </c>
      <c r="C10" s="16">
        <f>B10/$B$11</f>
        <v>6.939625260235947E-4</v>
      </c>
      <c r="F10" s="6"/>
      <c r="G10" s="7"/>
    </row>
    <row r="11" spans="1:7" ht="15.75" thickBot="1" x14ac:dyDescent="0.3">
      <c r="A11" s="17" t="s">
        <v>12</v>
      </c>
      <c r="B11" s="18">
        <f>SUM(B6:B10)</f>
        <v>1441</v>
      </c>
      <c r="C11" s="19">
        <f t="shared" ref="C11" si="0">B11/$B$11</f>
        <v>1</v>
      </c>
    </row>
    <row r="15" spans="1:7" x14ac:dyDescent="0.25">
      <c r="A15" s="2" t="s">
        <v>16</v>
      </c>
    </row>
    <row r="16" spans="1:7" ht="15.75" thickBot="1" x14ac:dyDescent="0.3"/>
    <row r="17" spans="1:3" ht="15.75" thickBot="1" x14ac:dyDescent="0.3">
      <c r="A17" s="3" t="s">
        <v>14</v>
      </c>
      <c r="B17" s="4" t="s">
        <v>3</v>
      </c>
      <c r="C17" s="5" t="s">
        <v>4</v>
      </c>
    </row>
    <row r="18" spans="1:3" x14ac:dyDescent="0.25">
      <c r="A18" s="20">
        <v>42461</v>
      </c>
      <c r="B18" s="31">
        <v>88</v>
      </c>
      <c r="C18" s="22">
        <f>B18/$B$30</f>
        <v>6.1068702290076333E-2</v>
      </c>
    </row>
    <row r="19" spans="1:3" x14ac:dyDescent="0.25">
      <c r="A19" s="23">
        <v>42491</v>
      </c>
      <c r="B19" s="29">
        <v>103</v>
      </c>
      <c r="C19" s="25">
        <f t="shared" ref="C19:C30" si="1">B19/$B$30</f>
        <v>7.1478140180430264E-2</v>
      </c>
    </row>
    <row r="20" spans="1:3" x14ac:dyDescent="0.25">
      <c r="A20" s="23">
        <v>42522</v>
      </c>
      <c r="B20" s="29">
        <v>106</v>
      </c>
      <c r="C20" s="25">
        <f t="shared" si="1"/>
        <v>7.356002775850104E-2</v>
      </c>
    </row>
    <row r="21" spans="1:3" x14ac:dyDescent="0.25">
      <c r="A21" s="23">
        <v>42552</v>
      </c>
      <c r="B21" s="29">
        <v>79</v>
      </c>
      <c r="C21" s="25">
        <f t="shared" si="1"/>
        <v>5.4823039555863984E-2</v>
      </c>
    </row>
    <row r="22" spans="1:3" x14ac:dyDescent="0.25">
      <c r="A22" s="23">
        <v>42583</v>
      </c>
      <c r="B22" s="29">
        <v>98</v>
      </c>
      <c r="C22" s="25">
        <f t="shared" si="1"/>
        <v>6.8008327550312289E-2</v>
      </c>
    </row>
    <row r="23" spans="1:3" x14ac:dyDescent="0.25">
      <c r="A23" s="23">
        <v>42614</v>
      </c>
      <c r="B23" s="29">
        <v>101</v>
      </c>
      <c r="C23" s="25">
        <f t="shared" si="1"/>
        <v>7.0090215128383065E-2</v>
      </c>
    </row>
    <row r="24" spans="1:3" x14ac:dyDescent="0.25">
      <c r="A24" s="23">
        <v>42644</v>
      </c>
      <c r="B24" s="29">
        <v>107</v>
      </c>
      <c r="C24" s="25">
        <f t="shared" si="1"/>
        <v>7.4253990284524632E-2</v>
      </c>
    </row>
    <row r="25" spans="1:3" x14ac:dyDescent="0.25">
      <c r="A25" s="23">
        <v>42675</v>
      </c>
      <c r="B25" s="29">
        <v>163</v>
      </c>
      <c r="C25" s="25">
        <f t="shared" si="1"/>
        <v>0.11311589174184594</v>
      </c>
    </row>
    <row r="26" spans="1:3" x14ac:dyDescent="0.25">
      <c r="A26" s="23">
        <v>42705</v>
      </c>
      <c r="B26" s="29">
        <v>243</v>
      </c>
      <c r="C26" s="25">
        <f t="shared" si="1"/>
        <v>0.16863289382373353</v>
      </c>
    </row>
    <row r="27" spans="1:3" x14ac:dyDescent="0.25">
      <c r="A27" s="23">
        <v>42736</v>
      </c>
      <c r="B27" s="29">
        <v>177</v>
      </c>
      <c r="C27" s="25">
        <f t="shared" si="1"/>
        <v>0.12283136710617627</v>
      </c>
    </row>
    <row r="28" spans="1:3" x14ac:dyDescent="0.25">
      <c r="A28" s="23">
        <v>42767</v>
      </c>
      <c r="B28" s="29">
        <v>107</v>
      </c>
      <c r="C28" s="25">
        <f t="shared" si="1"/>
        <v>7.4253990284524632E-2</v>
      </c>
    </row>
    <row r="29" spans="1:3" ht="15.75" thickBot="1" x14ac:dyDescent="0.3">
      <c r="A29" s="26">
        <v>42795</v>
      </c>
      <c r="B29" s="30">
        <v>69</v>
      </c>
      <c r="C29" s="28">
        <f t="shared" si="1"/>
        <v>4.7883414295628035E-2</v>
      </c>
    </row>
    <row r="30" spans="1:3" ht="15.75" thickBot="1" x14ac:dyDescent="0.3">
      <c r="A30" s="17" t="s">
        <v>12</v>
      </c>
      <c r="B30" s="18">
        <f>SUM(B18:B29)</f>
        <v>1441</v>
      </c>
      <c r="C30" s="19">
        <f t="shared" si="1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 Tables</vt:lpstr>
      <vt:lpstr>Dermatology 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Garner</dc:creator>
  <cp:lastModifiedBy>Luke Garner</cp:lastModifiedBy>
  <dcterms:created xsi:type="dcterms:W3CDTF">2017-07-21T13:15:17Z</dcterms:created>
  <dcterms:modified xsi:type="dcterms:W3CDTF">2017-07-21T13:15:36Z</dcterms:modified>
</cp:coreProperties>
</file>